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3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8" i="1" l="1"/>
  <c r="B19" i="1"/>
  <c r="B7" i="1"/>
  <c r="D52" i="1" l="1"/>
  <c r="B6" i="1" l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B5" i="1" s="1"/>
  <c r="D7" i="1"/>
  <c r="D15" i="1" l="1"/>
  <c r="D46" i="1"/>
  <c r="B27" i="1"/>
  <c r="D19" i="1"/>
  <c r="D8" i="1"/>
  <c r="D27" i="1" l="1"/>
  <c r="B26" i="1"/>
  <c r="D26" i="1" s="1"/>
  <c r="B51" i="1"/>
  <c r="D51" i="1" s="1"/>
</calcChain>
</file>

<file path=xl/sharedStrings.xml><?xml version="1.0" encoding="utf-8"?>
<sst xmlns="http://schemas.openxmlformats.org/spreadsheetml/2006/main" count="77" uniqueCount="77">
  <si>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</si>
  <si>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</si>
  <si>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</si>
  <si>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</si>
  <si>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</si>
  <si>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</si>
  <si>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</si>
  <si>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</si>
  <si>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</si>
  <si>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</si>
  <si>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</si>
  <si>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</si>
  <si>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</si>
  <si>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</si>
  <si>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</si>
  <si>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</si>
  <si>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</si>
  <si>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</si>
  <si>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</si>
  <si>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</si>
  <si>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</si>
  <si>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</si>
  <si>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</si>
  <si>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</si>
  <si>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</si>
  <si>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</si>
  <si>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</si>
  <si>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</si>
  <si>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</si>
  <si>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</si>
  <si>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</si>
  <si>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</si>
  <si>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</si>
  <si>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</si>
  <si>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</si>
  <si>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</si>
  <si>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</si>
  <si>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</si>
  <si>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</si>
  <si>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</si>
  <si>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</si>
  <si>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</si>
  <si>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</si>
  <si>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</si>
  <si>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</si>
  <si>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</si>
  <si>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</si>
  <si>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</si>
  <si>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</si>
  <si>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</si>
  <si>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</si>
  <si>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</si>
  <si>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</si>
  <si>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</si>
  <si>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</si>
  <si>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</si>
  <si>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</si>
  <si>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</si>
  <si>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</si>
  <si>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</si>
  <si>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</si>
  <si>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</si>
  <si>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</si>
  <si>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</si>
  <si>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</si>
  <si>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</si>
  <si>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</si>
  <si>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</si>
  <si>
    <t>BG8-8</t>
  </si>
  <si>
    <t>BG8-112</t>
  </si>
  <si>
    <t>BG8-14</t>
  </si>
  <si>
    <t>BG8-15</t>
  </si>
  <si>
    <t>BG8-16</t>
  </si>
  <si>
    <t>BG8-17</t>
  </si>
  <si>
    <t>LCP  NORMA AYDE LOPEZ ANDRADE</t>
  </si>
  <si>
    <t xml:space="preserve">DIRECTOR GENERAL DE ADMINISTRACION </t>
  </si>
  <si>
    <t>Del 01 Enero  al 30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</si>
</sst>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6" fillId="0" borderId="0" xfId="0" applyFont="1"/>
    <xf numFmtId="43" fontId="7" fillId="4" borderId="12" xfId="1" applyFont="1" applyFill="1" applyBorder="1"/>
    <xf numFmtId="0" fontId="8" fillId="4" borderId="12" xfId="0" applyFont="1" applyFill="1" applyBorder="1"/>
    <xf numFmtId="0" fontId="5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12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topLeftCell="A40" zoomScale="110" zoomScaleNormal="110" workbookViewId="0">
      <selection activeCell="E1" sqref="E1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ht="18.75" x14ac:dyDescent="0.3">
      <c r="A1" s="30" t="s">
        <v>54</v>
      </c>
      <c r="B1" s="31"/>
      <c r="C1" s="31"/>
      <c r="D1" s="32"/>
      <c r="E1" s="22" t="s">
        <v>61</v>
      </c>
    </row>
    <row r="2" spans="1:5" x14ac:dyDescent="0.25">
      <c r="A2" s="33" t="s">
        <v>0</v>
      </c>
      <c r="B2" s="34"/>
      <c r="C2" s="34"/>
      <c r="D2" s="35"/>
    </row>
    <row r="3" spans="1:5" ht="15.75" thickBot="1" x14ac:dyDescent="0.3">
      <c r="A3" s="36" t="s">
        <v>76</v>
      </c>
      <c r="B3" s="37"/>
      <c r="C3" s="37"/>
      <c r="D3" s="38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>
        <f>B6+B15</f>
        <v>9709146.8699999992</v>
      </c>
      <c r="C5" s="13" t="s">
        <v>68</v>
      </c>
      <c r="D5" s="10"/>
    </row>
    <row r="6" spans="1:5" x14ac:dyDescent="0.25">
      <c r="A6" s="2" t="s">
        <v>4</v>
      </c>
      <c r="B6" s="9">
        <f>SUM(B7:B13)</f>
        <v>7238548.3899999997</v>
      </c>
      <c r="C6" s="10" t="s">
        <v>58</v>
      </c>
      <c r="D6" s="20">
        <f>B6</f>
        <v>7238548.3899999997</v>
      </c>
    </row>
    <row r="7" spans="1:5" x14ac:dyDescent="0.25">
      <c r="A7" s="3" t="s">
        <v>5</v>
      </c>
      <c r="B7" s="12">
        <f>3527695.18+25000</f>
        <v>3552695.18</v>
      </c>
      <c r="C7" s="13" t="s">
        <v>57</v>
      </c>
      <c r="D7" s="21">
        <f t="shared" ref="D7:D60" si="0">B7</f>
        <v>3552695.18</v>
      </c>
    </row>
    <row r="8" spans="1:5" x14ac:dyDescent="0.25">
      <c r="A8" s="3" t="s">
        <v>6</v>
      </c>
      <c r="B8" s="12">
        <v>2916797</v>
      </c>
      <c r="C8" s="13" t="s">
        <v>56</v>
      </c>
      <c r="D8" s="21">
        <f t="shared" si="0"/>
        <v>2916797</v>
      </c>
    </row>
    <row r="9" spans="1:5" x14ac:dyDescent="0.25">
      <c r="A9" s="3" t="s">
        <v>7</v>
      </c>
      <c r="B9" s="12">
        <v>769056.21</v>
      </c>
      <c r="C9" s="13" t="s">
        <v>55</v>
      </c>
      <c r="D9" s="21">
        <f t="shared" si="0"/>
        <v>769056.21</v>
      </c>
    </row>
    <row r="10" spans="1:5" x14ac:dyDescent="0.25">
      <c r="A10" s="3" t="s">
        <v>8</v>
      </c>
      <c r="B10" s="12">
        <v>0</v>
      </c>
      <c r="C10" s="10"/>
      <c r="D10" s="20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20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20">
        <f t="shared" si="0"/>
        <v>0</v>
      </c>
    </row>
    <row r="13" spans="1:5" x14ac:dyDescent="0.25">
      <c r="A13" s="3" t="s">
        <v>11</v>
      </c>
      <c r="B13" s="12">
        <v>0</v>
      </c>
      <c r="C13" s="13"/>
      <c r="D13" s="21">
        <f t="shared" si="0"/>
        <v>0</v>
      </c>
    </row>
    <row r="14" spans="1:5" x14ac:dyDescent="0.25">
      <c r="A14" s="1"/>
      <c r="B14" s="9"/>
      <c r="C14" s="10"/>
      <c r="D14" s="20">
        <f t="shared" si="0"/>
        <v>0</v>
      </c>
    </row>
    <row r="15" spans="1:5" x14ac:dyDescent="0.25">
      <c r="A15" s="2" t="s">
        <v>12</v>
      </c>
      <c r="B15" s="11">
        <f>B19+B21+B24</f>
        <v>2470598.48</v>
      </c>
      <c r="C15" s="15"/>
      <c r="D15" s="20">
        <f t="shared" si="0"/>
        <v>2470598.48</v>
      </c>
    </row>
    <row r="16" spans="1:5" x14ac:dyDescent="0.25">
      <c r="A16" s="3" t="s">
        <v>13</v>
      </c>
      <c r="B16" s="12">
        <v>0</v>
      </c>
      <c r="C16" s="10"/>
      <c r="D16" s="20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20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20">
        <f t="shared" si="0"/>
        <v>0</v>
      </c>
    </row>
    <row r="19" spans="1:4" x14ac:dyDescent="0.25">
      <c r="A19" s="3" t="s">
        <v>16</v>
      </c>
      <c r="B19" s="12">
        <f>2226678.49+2489020.88+248000</f>
        <v>4963699.37</v>
      </c>
      <c r="C19" s="13" t="s">
        <v>59</v>
      </c>
      <c r="D19" s="21">
        <f t="shared" si="0"/>
        <v>4963699.37</v>
      </c>
    </row>
    <row r="20" spans="1:4" x14ac:dyDescent="0.25">
      <c r="A20" s="3" t="s">
        <v>17</v>
      </c>
      <c r="B20" s="12">
        <v>0</v>
      </c>
      <c r="C20" s="13"/>
      <c r="D20" s="21">
        <f t="shared" si="0"/>
        <v>0</v>
      </c>
    </row>
    <row r="21" spans="1:4" x14ac:dyDescent="0.25">
      <c r="A21" s="3" t="s">
        <v>18</v>
      </c>
      <c r="B21" s="12">
        <v>-2543672.89</v>
      </c>
      <c r="C21" s="13" t="s">
        <v>60</v>
      </c>
      <c r="D21" s="21">
        <f t="shared" si="0"/>
        <v>-2543672.89</v>
      </c>
    </row>
    <row r="22" spans="1:4" x14ac:dyDescent="0.25">
      <c r="A22" s="3" t="s">
        <v>19</v>
      </c>
      <c r="B22" s="12">
        <v>0</v>
      </c>
      <c r="C22" s="13"/>
      <c r="D22" s="21">
        <f t="shared" si="0"/>
        <v>0</v>
      </c>
    </row>
    <row r="23" spans="1:4" x14ac:dyDescent="0.25">
      <c r="A23" s="3" t="s">
        <v>20</v>
      </c>
      <c r="B23" s="12">
        <v>0</v>
      </c>
      <c r="C23" s="13"/>
      <c r="D23" s="21">
        <f t="shared" si="0"/>
        <v>0</v>
      </c>
    </row>
    <row r="24" spans="1:4" x14ac:dyDescent="0.25">
      <c r="A24" s="3" t="s">
        <v>21</v>
      </c>
      <c r="B24" s="12">
        <v>50572</v>
      </c>
      <c r="C24" s="13" t="s">
        <v>62</v>
      </c>
      <c r="D24" s="21">
        <f t="shared" si="0"/>
        <v>50572</v>
      </c>
    </row>
    <row r="25" spans="1:4" x14ac:dyDescent="0.25">
      <c r="A25" s="1"/>
      <c r="B25" s="9"/>
      <c r="C25" s="10"/>
      <c r="D25" s="20">
        <f t="shared" si="0"/>
        <v>0</v>
      </c>
    </row>
    <row r="26" spans="1:4" x14ac:dyDescent="0.25">
      <c r="A26" s="1" t="s">
        <v>22</v>
      </c>
      <c r="B26" s="9">
        <f>B27+B37</f>
        <v>69825305.569999993</v>
      </c>
      <c r="C26" s="10" t="s">
        <v>70</v>
      </c>
      <c r="D26" s="20">
        <f t="shared" si="0"/>
        <v>69825305.569999993</v>
      </c>
    </row>
    <row r="27" spans="1:4" ht="29.25" customHeight="1" x14ac:dyDescent="0.25">
      <c r="A27" s="2" t="s">
        <v>23</v>
      </c>
      <c r="B27" s="11">
        <f>B28+B34+B35</f>
        <v>28016175.569999997</v>
      </c>
      <c r="C27" s="10" t="s">
        <v>66</v>
      </c>
      <c r="D27" s="20">
        <f t="shared" si="0"/>
        <v>28016175.569999997</v>
      </c>
    </row>
    <row r="28" spans="1:4" ht="18" customHeight="1" x14ac:dyDescent="0.25">
      <c r="A28" s="3" t="s">
        <v>24</v>
      </c>
      <c r="B28" s="12">
        <f>14487837.77+398647.5+1876636.83</f>
        <v>16763122.1</v>
      </c>
      <c r="C28" s="13" t="s">
        <v>63</v>
      </c>
      <c r="D28" s="21">
        <f t="shared" si="0"/>
        <v>16763122.1</v>
      </c>
    </row>
    <row r="29" spans="1:4" x14ac:dyDescent="0.25">
      <c r="A29" s="3" t="s">
        <v>25</v>
      </c>
      <c r="B29" s="12">
        <v>0</v>
      </c>
      <c r="C29" s="10"/>
      <c r="D29" s="20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20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20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20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20">
        <f t="shared" si="0"/>
        <v>0</v>
      </c>
    </row>
    <row r="34" spans="1:4" x14ac:dyDescent="0.25">
      <c r="A34" s="3" t="s">
        <v>30</v>
      </c>
      <c r="B34" s="12">
        <v>11250904.02</v>
      </c>
      <c r="C34" s="13" t="s">
        <v>65</v>
      </c>
      <c r="D34" s="21">
        <f t="shared" si="0"/>
        <v>11250904.02</v>
      </c>
    </row>
    <row r="35" spans="1:4" x14ac:dyDescent="0.25">
      <c r="A35" s="3" t="s">
        <v>31</v>
      </c>
      <c r="B35" s="12">
        <v>2149.4499999999998</v>
      </c>
      <c r="C35" s="13" t="s">
        <v>64</v>
      </c>
      <c r="D35" s="21">
        <f t="shared" si="0"/>
        <v>2149.4499999999998</v>
      </c>
    </row>
    <row r="36" spans="1:4" x14ac:dyDescent="0.25">
      <c r="A36" s="1"/>
      <c r="B36" s="9"/>
      <c r="C36" s="10"/>
      <c r="D36" s="20">
        <f t="shared" si="0"/>
        <v>0</v>
      </c>
    </row>
    <row r="37" spans="1:4" x14ac:dyDescent="0.25">
      <c r="A37" s="2" t="s">
        <v>32</v>
      </c>
      <c r="B37" s="11">
        <f>B43</f>
        <v>41809130</v>
      </c>
      <c r="C37" s="10" t="s">
        <v>67</v>
      </c>
      <c r="D37" s="20">
        <f t="shared" si="0"/>
        <v>41809130</v>
      </c>
    </row>
    <row r="38" spans="1:4" x14ac:dyDescent="0.25">
      <c r="A38" s="3" t="s">
        <v>33</v>
      </c>
      <c r="B38" s="12">
        <v>0</v>
      </c>
      <c r="C38" s="10"/>
      <c r="D38" s="20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4">
        <v>41809130</v>
      </c>
      <c r="C43" s="13" t="s">
        <v>69</v>
      </c>
      <c r="D43" s="14">
        <f t="shared" si="0"/>
        <v>41809130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-36286831.299999997</v>
      </c>
      <c r="C46" s="15" t="s">
        <v>72</v>
      </c>
      <c r="D46" s="11">
        <f t="shared" si="0"/>
        <v>-36286831.299999997</v>
      </c>
    </row>
    <row r="47" spans="1:4" x14ac:dyDescent="0.25">
      <c r="A47" s="3" t="s">
        <v>41</v>
      </c>
      <c r="B47" s="12">
        <v>-36286831.299999997</v>
      </c>
      <c r="C47" s="13" t="s">
        <v>71</v>
      </c>
      <c r="D47" s="14">
        <f t="shared" si="0"/>
        <v>-36286831.299999997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-23829327.399999999</v>
      </c>
      <c r="C51" s="15"/>
      <c r="D51" s="11">
        <f t="shared" si="0"/>
        <v>-23829327.399999999</v>
      </c>
    </row>
    <row r="52" spans="1:8" x14ac:dyDescent="0.25">
      <c r="A52" s="3" t="s">
        <v>45</v>
      </c>
      <c r="B52" s="12">
        <v>-23829327.399999999</v>
      </c>
      <c r="C52" s="13" t="s">
        <v>73</v>
      </c>
      <c r="D52" s="14">
        <f t="shared" si="0"/>
        <v>-23829327.399999999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  <c r="E60" s="26"/>
      <c r="F60" s="27"/>
      <c r="G60" s="27"/>
      <c r="H60" s="27"/>
    </row>
    <row r="61" spans="1:8" ht="31.5" customHeight="1" x14ac:dyDescent="0.25">
      <c r="A61" s="39" t="s">
        <v>53</v>
      </c>
      <c r="B61" s="39"/>
      <c r="C61" s="39"/>
      <c r="D61" s="39"/>
      <c r="E61" s="25"/>
      <c r="F61" s="25"/>
      <c r="G61" s="25"/>
      <c r="H61" s="25"/>
    </row>
    <row r="63" spans="1:8" hidden="1" x14ac:dyDescent="0.25">
      <c r="A63" s="40"/>
      <c r="B63" s="40"/>
      <c r="C63" s="23"/>
      <c r="D63" s="24"/>
    </row>
    <row r="64" spans="1:8" hidden="1" x14ac:dyDescent="0.25">
      <c r="A64" s="28" t="s">
        <v>74</v>
      </c>
      <c r="B64" s="28"/>
      <c r="C64" s="28"/>
      <c r="D64" s="28"/>
    </row>
    <row r="65" spans="1:4" hidden="1" x14ac:dyDescent="0.25">
      <c r="A65" s="29" t="s">
        <v>75</v>
      </c>
      <c r="B65" s="29"/>
      <c r="C65" s="29"/>
      <c r="D65" s="29"/>
    </row>
    <row r="66" spans="1:4" hidden="1" x14ac:dyDescent="0.25">
      <c r="A66" s="29"/>
      <c r="B66" s="29"/>
      <c r="C66" s="29"/>
      <c r="D66" s="29"/>
    </row>
  </sheetData>
  <mergeCells count="7">
    <mergeCell ref="A64:D64"/>
    <mergeCell ref="A65:D66"/>
    <mergeCell ref="A1:D1"/>
    <mergeCell ref="A2:D2"/>
    <mergeCell ref="A3:D3"/>
    <mergeCell ref="A61:D61"/>
    <mergeCell ref="A63:B6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2018-10-20T18:57:27Z</cp:lastPrinted>
  <dcterms:created xsi:type="dcterms:W3CDTF">2017-08-20T03:42:09Z</dcterms:created>
  <dcterms:modified xsi:type="dcterms:W3CDTF">2018-10-29T22:58:40Z</dcterms:modified>
</cp:coreProperties>
</file>